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activeTab="1"/>
  </bookViews>
  <sheets>
    <sheet name="Abril" sheetId="5" r:id="rId1"/>
    <sheet name="Maio" sheetId="4" r:id="rId2"/>
    <sheet name="Plan2" sheetId="2" r:id="rId3"/>
    <sheet name="Plan3" sheetId="3" r:id="rId4"/>
  </sheets>
  <definedNames>
    <definedName name="_xlnm._FilterDatabase" localSheetId="0" hidden="1">Abril!$B$6:$C$13</definedName>
  </definedNames>
  <calcPr calcId="152511"/>
</workbook>
</file>

<file path=xl/calcChain.xml><?xml version="1.0" encoding="utf-8"?>
<calcChain xmlns="http://schemas.openxmlformats.org/spreadsheetml/2006/main">
  <c r="D4" i="4" l="1"/>
  <c r="D3" i="4"/>
  <c r="AI6" i="4"/>
  <c r="D6" i="4"/>
  <c r="C9" i="4" l="1"/>
  <c r="C10" i="4"/>
  <c r="C11" i="4"/>
  <c r="C12" i="4"/>
  <c r="C8" i="4"/>
  <c r="AJ13" i="5" l="1"/>
  <c r="AI12" i="5"/>
  <c r="AK12" i="5" s="1"/>
  <c r="AI11" i="5"/>
  <c r="AK11" i="5" s="1"/>
  <c r="AI10" i="5"/>
  <c r="AK10" i="5" s="1"/>
  <c r="AI9" i="5"/>
  <c r="AK9" i="5" s="1"/>
  <c r="AI8" i="5"/>
  <c r="AI12" i="4"/>
  <c r="AI11" i="4"/>
  <c r="AI10" i="4"/>
  <c r="AI9" i="4"/>
  <c r="AI8" i="4"/>
  <c r="AI13" i="4" s="1"/>
  <c r="AK8" i="5" l="1"/>
  <c r="AK8" i="4" s="1"/>
  <c r="AI13" i="5"/>
  <c r="AK10" i="4"/>
  <c r="AK9" i="4"/>
  <c r="AK12" i="4"/>
  <c r="AK11" i="4"/>
  <c r="AJ13" i="4" l="1"/>
  <c r="AK13" i="5"/>
  <c r="AK13" i="4"/>
</calcChain>
</file>

<file path=xl/sharedStrings.xml><?xml version="1.0" encoding="utf-8"?>
<sst xmlns="http://schemas.openxmlformats.org/spreadsheetml/2006/main" count="21" uniqueCount="16">
  <si>
    <t>LEVANTAMENTO DIÁRIO</t>
  </si>
  <si>
    <t>COD</t>
  </si>
  <si>
    <t>PROD</t>
  </si>
  <si>
    <t>DIAS DO MÊS</t>
  </si>
  <si>
    <t>ESTOQUE FINAL</t>
  </si>
  <si>
    <t>ÁGUA COM GÁS</t>
  </si>
  <si>
    <t>COCA - COLA 2L</t>
  </si>
  <si>
    <t>FANTA LARANJA</t>
  </si>
  <si>
    <t>SKOL (600ml)</t>
  </si>
  <si>
    <t>CERVEJA S/ÁLCOOL</t>
  </si>
  <si>
    <t>TOTAL GERAL</t>
  </si>
  <si>
    <t>ESTOQUE INICIAL</t>
  </si>
  <si>
    <t>MÊS DE MAIO</t>
  </si>
  <si>
    <t>MÊS DE ABRIL</t>
  </si>
  <si>
    <t>RESTAURANTE SNACK-BAR</t>
  </si>
  <si>
    <t>TOTAL RETIRADA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</si>
</sst>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3" borderId="3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4" xfId="0" applyFont="1" applyBorder="1" applyAlignment="1"/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1" fillId="2" borderId="3" xfId="0" applyFont="1" applyFill="1" applyBorder="1"/>
    <xf numFmtId="0" fontId="3" fillId="3" borderId="1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4" fillId="3" borderId="2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13"/>
  <sheetViews>
    <sheetView showGridLines="0" workbookViewId="0">
      <pane xSplit="37" ySplit="7" topLeftCell="AL8" activePane="bottomRight" state="frozen"/>
      <selection pane="topRight" activeCell="AL1" sqref="AL1"/>
      <selection pane="bottomLeft" activeCell="A8" sqref="A8"/>
      <selection pane="bottomRight" activeCell="AA21" sqref="AA21"/>
    </sheetView>
  </sheetViews>
  <sheetFormatPr defaultRowHeight="15" x14ac:dyDescent="0.25"/>
  <cols>
    <col min="1" max="1" width="4" style="4" customWidth="1"/>
    <col min="2" max="2" width="5.7109375" style="4" customWidth="1"/>
    <col min="3" max="3" width="17.5703125" style="4" customWidth="1"/>
    <col min="4" max="4" width="3.85546875" style="4" customWidth="1"/>
    <col min="5" max="34" width="3.7109375" style="4" customWidth="1"/>
    <col min="35" max="35" width="8.42578125" style="4" customWidth="1"/>
    <col min="36" max="36" width="10.42578125" style="4" customWidth="1"/>
    <col min="37" max="37" width="9.28515625" style="4" customWidth="1"/>
    <col min="38" max="38" width="5" style="4" customWidth="1"/>
    <col min="39" max="16384" width="9.140625" style="4"/>
  </cols>
  <sheetData>
    <row r="3" spans="2:37" x14ac:dyDescent="0.25">
      <c r="C3" s="14"/>
      <c r="D3" s="26" t="s">
        <v>14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14"/>
      <c r="AJ3" s="3"/>
    </row>
    <row r="4" spans="2:37" x14ac:dyDescent="0.25">
      <c r="C4" s="14"/>
      <c r="D4" s="26" t="s">
        <v>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14"/>
      <c r="AJ4" s="3"/>
    </row>
    <row r="5" spans="2:37" x14ac:dyDescent="0.25">
      <c r="C5" s="16"/>
      <c r="D5" s="25" t="s">
        <v>13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16"/>
      <c r="AJ5" s="5"/>
      <c r="AK5" s="5"/>
    </row>
    <row r="6" spans="2:37" ht="15" customHeight="1" x14ac:dyDescent="0.25">
      <c r="B6" s="19" t="s">
        <v>1</v>
      </c>
      <c r="C6" s="19" t="s">
        <v>2</v>
      </c>
      <c r="D6" s="27" t="s">
        <v>3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  <c r="AI6" s="23" t="s">
        <v>15</v>
      </c>
      <c r="AJ6" s="17" t="s">
        <v>11</v>
      </c>
      <c r="AK6" s="17" t="s">
        <v>4</v>
      </c>
    </row>
    <row r="7" spans="2:37" x14ac:dyDescent="0.25">
      <c r="B7" s="20"/>
      <c r="C7" s="20"/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6">
        <v>17</v>
      </c>
      <c r="U7" s="6">
        <v>18</v>
      </c>
      <c r="V7" s="6">
        <v>19</v>
      </c>
      <c r="W7" s="6">
        <v>20</v>
      </c>
      <c r="X7" s="6">
        <v>21</v>
      </c>
      <c r="Y7" s="6">
        <v>22</v>
      </c>
      <c r="Z7" s="6">
        <v>23</v>
      </c>
      <c r="AA7" s="6">
        <v>24</v>
      </c>
      <c r="AB7" s="6">
        <v>25</v>
      </c>
      <c r="AC7" s="6">
        <v>26</v>
      </c>
      <c r="AD7" s="6">
        <v>27</v>
      </c>
      <c r="AE7" s="6">
        <v>28</v>
      </c>
      <c r="AF7" s="6">
        <v>29</v>
      </c>
      <c r="AG7" s="6">
        <v>30</v>
      </c>
      <c r="AH7" s="13">
        <v>31</v>
      </c>
      <c r="AI7" s="24"/>
      <c r="AJ7" s="18"/>
      <c r="AK7" s="18"/>
    </row>
    <row r="8" spans="2:37" x14ac:dyDescent="0.25">
      <c r="B8" s="1"/>
      <c r="C8" s="7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11</v>
      </c>
      <c r="Y8" s="1"/>
      <c r="Z8" s="1"/>
      <c r="AA8" s="1"/>
      <c r="AB8" s="1"/>
      <c r="AC8" s="1">
        <v>84</v>
      </c>
      <c r="AD8" s="1">
        <v>20</v>
      </c>
      <c r="AE8" s="1"/>
      <c r="AF8" s="1">
        <v>21</v>
      </c>
      <c r="AG8" s="1"/>
      <c r="AH8" s="1"/>
      <c r="AI8" s="8">
        <f>SUM(D8:AH8)</f>
        <v>136</v>
      </c>
      <c r="AJ8" s="8">
        <v>200</v>
      </c>
      <c r="AK8" s="8">
        <f>AJ8-AI8</f>
        <v>64</v>
      </c>
    </row>
    <row r="9" spans="2:37" x14ac:dyDescent="0.25">
      <c r="B9" s="1"/>
      <c r="C9" s="7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8">
        <f t="shared" ref="AI9:AI12" si="0">SUM(D9:AH9)</f>
        <v>0</v>
      </c>
      <c r="AJ9" s="8">
        <v>200</v>
      </c>
      <c r="AK9" s="8">
        <f t="shared" ref="AK9:AK12" si="1">AJ9-AI9</f>
        <v>200</v>
      </c>
    </row>
    <row r="10" spans="2:37" x14ac:dyDescent="0.25">
      <c r="B10" s="1"/>
      <c r="C10" s="7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8">
        <f t="shared" si="0"/>
        <v>0</v>
      </c>
      <c r="AJ10" s="8">
        <v>200</v>
      </c>
      <c r="AK10" s="8">
        <f t="shared" si="1"/>
        <v>200</v>
      </c>
    </row>
    <row r="11" spans="2:37" x14ac:dyDescent="0.25">
      <c r="B11" s="1"/>
      <c r="C11" s="9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4</v>
      </c>
      <c r="Y11" s="1"/>
      <c r="Z11" s="1"/>
      <c r="AA11" s="1"/>
      <c r="AB11" s="1"/>
      <c r="AC11" s="1">
        <v>4</v>
      </c>
      <c r="AD11" s="1"/>
      <c r="AE11" s="1"/>
      <c r="AF11" s="1"/>
      <c r="AG11" s="1"/>
      <c r="AH11" s="1"/>
      <c r="AI11" s="8">
        <f t="shared" si="0"/>
        <v>8</v>
      </c>
      <c r="AJ11" s="8">
        <v>200</v>
      </c>
      <c r="AK11" s="8">
        <f t="shared" si="1"/>
        <v>192</v>
      </c>
    </row>
    <row r="12" spans="2:37" x14ac:dyDescent="0.25">
      <c r="B12" s="1"/>
      <c r="C12" s="7" t="s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15</v>
      </c>
      <c r="Y12" s="1"/>
      <c r="Z12" s="1"/>
      <c r="AA12" s="1"/>
      <c r="AB12" s="1"/>
      <c r="AC12" s="1">
        <v>0</v>
      </c>
      <c r="AD12" s="1">
        <v>14</v>
      </c>
      <c r="AE12" s="1"/>
      <c r="AF12" s="1"/>
      <c r="AG12" s="1"/>
      <c r="AH12" s="1"/>
      <c r="AI12" s="8">
        <f t="shared" si="0"/>
        <v>29</v>
      </c>
      <c r="AJ12" s="8">
        <v>200</v>
      </c>
      <c r="AK12" s="8">
        <f t="shared" si="1"/>
        <v>171</v>
      </c>
    </row>
    <row r="13" spans="2:37" ht="15.75" x14ac:dyDescent="0.25"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0">
        <f>SUM(AI8:AI12)</f>
        <v>173</v>
      </c>
      <c r="AJ13" s="10">
        <f>SUM(AJ8:AJ12)</f>
        <v>1000</v>
      </c>
      <c r="AK13" s="2">
        <f>SUM(AK8:AK12)</f>
        <v>827</v>
      </c>
    </row>
  </sheetData>
  <mergeCells count="10">
    <mergeCell ref="D5:AH5"/>
    <mergeCell ref="D4:AH4"/>
    <mergeCell ref="D3:AH3"/>
    <mergeCell ref="D6:AH6"/>
    <mergeCell ref="AK6:AK7"/>
    <mergeCell ref="B6:B7"/>
    <mergeCell ref="C6:C7"/>
    <mergeCell ref="AJ6:AJ7"/>
    <mergeCell ref="B13:AH13"/>
    <mergeCell ref="AI6:AI7"/>
  </mergeCells>
  <conditionalFormatting sqref="AK8:AK12">
    <cfRule type="cellIs" dxfId="1" priority="1" operator="lessThan">
      <formula>5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3"/>
  <sheetViews>
    <sheetView showGridLines="0" tabSelected="1" workbookViewId="0">
      <selection activeCell="AJ8" sqref="AJ8:AJ12"/>
    </sheetView>
  </sheetViews>
  <sheetFormatPr defaultRowHeight="15" x14ac:dyDescent="0.25"/>
  <cols>
    <col min="1" max="1" width="4.140625" style="4" customWidth="1"/>
    <col min="2" max="2" width="5.7109375" style="4" customWidth="1"/>
    <col min="3" max="3" width="17.5703125" style="4" customWidth="1"/>
    <col min="4" max="4" width="3.85546875" style="4" customWidth="1"/>
    <col min="5" max="34" width="3.7109375" style="4" customWidth="1"/>
    <col min="35" max="35" width="8.85546875" style="4" customWidth="1"/>
    <col min="36" max="37" width="7.85546875" style="4" customWidth="1"/>
    <col min="38" max="38" width="5" style="4" customWidth="1"/>
    <col min="39" max="16384" width="9.140625" style="4"/>
  </cols>
  <sheetData>
    <row r="3" spans="1:37" x14ac:dyDescent="0.25">
      <c r="B3" s="14"/>
      <c r="C3" s="14"/>
      <c r="D3" s="26" t="str">
        <f>Abril!D3</f>
        <v>RESTAURANTE SNACK-BAR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14"/>
      <c r="AJ3" s="3"/>
    </row>
    <row r="4" spans="1:37" x14ac:dyDescent="0.25">
      <c r="B4" s="14"/>
      <c r="C4" s="14"/>
      <c r="D4" s="26" t="str">
        <f>Abril!D4</f>
        <v>LEVANTAMENTO DIÁRIO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14"/>
      <c r="AJ4" s="3"/>
    </row>
    <row r="5" spans="1:37" x14ac:dyDescent="0.25">
      <c r="A5" s="12"/>
      <c r="B5" s="15"/>
      <c r="C5" s="15"/>
      <c r="D5" s="25" t="s">
        <v>12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15"/>
      <c r="AJ5" s="11"/>
      <c r="AK5" s="11"/>
    </row>
    <row r="6" spans="1:37" x14ac:dyDescent="0.25">
      <c r="B6" s="19" t="s">
        <v>1</v>
      </c>
      <c r="C6" s="19" t="s">
        <v>2</v>
      </c>
      <c r="D6" s="27" t="str">
        <f>Abril!D6</f>
        <v>DIAS DO MÊS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  <c r="AI6" s="23" t="str">
        <f>Abril!AI6</f>
        <v>TOTAL RETIRADA</v>
      </c>
      <c r="AJ6" s="23" t="s">
        <v>11</v>
      </c>
      <c r="AK6" s="17" t="s">
        <v>4</v>
      </c>
    </row>
    <row r="7" spans="1:37" x14ac:dyDescent="0.25">
      <c r="B7" s="20"/>
      <c r="C7" s="20"/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  <c r="T7" s="6">
        <v>17</v>
      </c>
      <c r="U7" s="6">
        <v>18</v>
      </c>
      <c r="V7" s="6">
        <v>19</v>
      </c>
      <c r="W7" s="6">
        <v>20</v>
      </c>
      <c r="X7" s="6">
        <v>21</v>
      </c>
      <c r="Y7" s="6">
        <v>22</v>
      </c>
      <c r="Z7" s="6">
        <v>23</v>
      </c>
      <c r="AA7" s="6">
        <v>24</v>
      </c>
      <c r="AB7" s="6">
        <v>25</v>
      </c>
      <c r="AC7" s="6">
        <v>26</v>
      </c>
      <c r="AD7" s="6">
        <v>27</v>
      </c>
      <c r="AE7" s="6">
        <v>28</v>
      </c>
      <c r="AF7" s="6">
        <v>29</v>
      </c>
      <c r="AG7" s="6">
        <v>30</v>
      </c>
      <c r="AH7" s="13">
        <v>31</v>
      </c>
      <c r="AI7" s="24"/>
      <c r="AJ7" s="24"/>
      <c r="AK7" s="18"/>
    </row>
    <row r="8" spans="1:37" x14ac:dyDescent="0.25">
      <c r="B8" s="1"/>
      <c r="C8" s="7" t="str">
        <f>Abril!C8</f>
        <v>ÁGUA COM GÁS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8">
        <f>SUM(D8:AH8)</f>
        <v>0</v>
      </c>
      <c r="AJ8" s="8"/>
      <c r="AK8" s="8">
        <f>AJ8-AI8</f>
        <v>0</v>
      </c>
    </row>
    <row r="9" spans="1:37" x14ac:dyDescent="0.25">
      <c r="B9" s="1"/>
      <c r="C9" s="7" t="str">
        <f>Abril!C9</f>
        <v>COCA - COLA 2L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8">
        <f t="shared" ref="AI9:AI12" si="0">SUM(D9:AH9)</f>
        <v>0</v>
      </c>
      <c r="AJ9" s="8"/>
      <c r="AK9" s="8">
        <f t="shared" ref="AK9:AK12" si="1">AJ9-AI9</f>
        <v>0</v>
      </c>
    </row>
    <row r="10" spans="1:37" x14ac:dyDescent="0.25">
      <c r="B10" s="1"/>
      <c r="C10" s="7" t="str">
        <f>Abril!C10</f>
        <v>SKOL (600ml)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8">
        <f t="shared" si="0"/>
        <v>0</v>
      </c>
      <c r="AJ10" s="8"/>
      <c r="AK10" s="8">
        <f t="shared" si="1"/>
        <v>0</v>
      </c>
    </row>
    <row r="11" spans="1:37" x14ac:dyDescent="0.25">
      <c r="B11" s="1"/>
      <c r="C11" s="7" t="str">
        <f>Abril!C11</f>
        <v>CERVEJA S/ÁLCOOL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8">
        <f t="shared" si="0"/>
        <v>0</v>
      </c>
      <c r="AJ11" s="8"/>
      <c r="AK11" s="8">
        <f t="shared" si="1"/>
        <v>0</v>
      </c>
    </row>
    <row r="12" spans="1:37" x14ac:dyDescent="0.25">
      <c r="B12" s="1"/>
      <c r="C12" s="7" t="str">
        <f>Abril!C12</f>
        <v>FANTA LARANJA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8">
        <f t="shared" si="0"/>
        <v>0</v>
      </c>
      <c r="AJ12" s="8"/>
      <c r="AK12" s="8">
        <f t="shared" si="1"/>
        <v>0</v>
      </c>
    </row>
    <row r="13" spans="1:37" ht="15.75" x14ac:dyDescent="0.25"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0">
        <f>SUM(AI8:AI12)</f>
        <v>0</v>
      </c>
      <c r="AJ13" s="10">
        <f>SUM(AJ8:AJ12)</f>
        <v>0</v>
      </c>
      <c r="AK13" s="2">
        <f>SUM(AK8:AK12)</f>
        <v>0</v>
      </c>
    </row>
  </sheetData>
  <mergeCells count="10">
    <mergeCell ref="AK6:AK7"/>
    <mergeCell ref="B13:AH13"/>
    <mergeCell ref="AJ6:AJ7"/>
    <mergeCell ref="AI6:AI7"/>
    <mergeCell ref="D6:AH6"/>
    <mergeCell ref="D5:AH5"/>
    <mergeCell ref="B6:B7"/>
    <mergeCell ref="C6:C7"/>
    <mergeCell ref="D3:AH3"/>
    <mergeCell ref="D4:AH4"/>
  </mergeCells>
  <conditionalFormatting sqref="AK8:AK12">
    <cfRule type="cellIs" dxfId="0" priority="1" operator="lessThan">
      <formula>5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Abril</vt:lpstr>
      <vt:lpstr>Maio</vt:lpstr>
      <vt:lpstr>Plan2</vt:lpstr>
      <vt:lpstr>Plan3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2017-04-29T13:50:36Z</dcterms:modified>
  <cp:category/>
  <cp:contentStatus/>
</cp:coreProperties>
</file>